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1 Estado Analítico del Ingreso (CE)\"/>
    </mc:Choice>
  </mc:AlternateContent>
  <bookViews>
    <workbookView xWindow="120" yWindow="45" windowWidth="23715" windowHeight="10035"/>
  </bookViews>
  <sheets>
    <sheet name="EAICE_1er_2018" sheetId="1" r:id="rId1"/>
  </sheets>
  <calcPr calcId="162913"/>
</workbook>
</file>

<file path=xl/calcChain.xml><?xml version="1.0" encoding="utf-8"?>
<calcChain xmlns="http://schemas.openxmlformats.org/spreadsheetml/2006/main">
  <c r="I40" i="1" l="1"/>
  <c r="I39" i="1" s="1"/>
  <c r="I38" i="1" s="1"/>
  <c r="H40" i="1"/>
  <c r="H39" i="1" s="1"/>
  <c r="H38" i="1" s="1"/>
  <c r="G40" i="1"/>
  <c r="G39" i="1" s="1"/>
  <c r="G38" i="1" s="1"/>
  <c r="F40" i="1"/>
  <c r="F39" i="1" s="1"/>
  <c r="F38" i="1" s="1"/>
  <c r="E38" i="1"/>
  <c r="D40" i="1"/>
  <c r="D39" i="1" s="1"/>
  <c r="D38" i="1" s="1"/>
  <c r="I36" i="1"/>
  <c r="H36" i="1"/>
  <c r="G36" i="1"/>
  <c r="F36" i="1"/>
  <c r="E36" i="1"/>
  <c r="D36" i="1"/>
  <c r="I34" i="1"/>
  <c r="I33" i="1" s="1"/>
  <c r="I32" i="1" s="1"/>
  <c r="I31" i="1" s="1"/>
  <c r="I43" i="1" s="1"/>
  <c r="H34" i="1"/>
  <c r="H33" i="1" s="1"/>
  <c r="H32" i="1" s="1"/>
  <c r="H31" i="1" s="1"/>
  <c r="H43" i="1" s="1"/>
  <c r="G34" i="1"/>
  <c r="F34" i="1"/>
  <c r="E34" i="1"/>
  <c r="D34" i="1"/>
  <c r="D33" i="1" s="1"/>
  <c r="D32" i="1" s="1"/>
  <c r="D31" i="1" s="1"/>
  <c r="D43" i="1" s="1"/>
  <c r="E33" i="1" l="1"/>
  <c r="E32" i="1" s="1"/>
  <c r="E31" i="1" s="1"/>
  <c r="E43" i="1" s="1"/>
  <c r="F33" i="1"/>
  <c r="F32" i="1" s="1"/>
  <c r="F31" i="1" s="1"/>
  <c r="F43" i="1" s="1"/>
  <c r="G33" i="1"/>
  <c r="G32" i="1" s="1"/>
  <c r="G31" i="1" s="1"/>
  <c r="G43" i="1" s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I15" i="1"/>
  <c r="I12" i="1"/>
  <c r="D25" i="1"/>
  <c r="I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<sst xmlns="http://schemas.openxmlformats.org/spreadsheetml/2006/main" count="72" uniqueCount="55">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</sst>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8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B14" sqref="B14:C14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70" t="s">
        <v>32</v>
      </c>
      <c r="B1" s="71"/>
      <c r="C1" s="71"/>
      <c r="D1" s="71"/>
      <c r="E1" s="71"/>
      <c r="F1" s="71"/>
      <c r="G1" s="71"/>
      <c r="H1" s="71"/>
      <c r="I1" s="72"/>
    </row>
    <row r="2" spans="1:9" x14ac:dyDescent="0.2">
      <c r="A2" s="73" t="s">
        <v>33</v>
      </c>
      <c r="B2" s="74"/>
      <c r="C2" s="74"/>
      <c r="D2" s="74"/>
      <c r="E2" s="74"/>
      <c r="F2" s="74"/>
      <c r="G2" s="74"/>
      <c r="H2" s="74"/>
      <c r="I2" s="75"/>
    </row>
    <row r="3" spans="1:9" ht="13.5" thickBot="1" x14ac:dyDescent="0.25">
      <c r="A3" s="76" t="s">
        <v>54</v>
      </c>
      <c r="B3" s="77"/>
      <c r="C3" s="77"/>
      <c r="D3" s="77"/>
      <c r="E3" s="77"/>
      <c r="F3" s="77"/>
      <c r="G3" s="77"/>
      <c r="H3" s="77"/>
      <c r="I3" s="78"/>
    </row>
    <row r="4" spans="1:9" x14ac:dyDescent="0.2">
      <c r="A4" s="79" t="s">
        <v>0</v>
      </c>
      <c r="B4" s="79"/>
      <c r="C4" s="79"/>
      <c r="D4" s="68" t="s">
        <v>1</v>
      </c>
      <c r="E4" s="68"/>
      <c r="F4" s="68"/>
      <c r="G4" s="68"/>
      <c r="H4" s="68"/>
      <c r="I4" s="69" t="s">
        <v>2</v>
      </c>
    </row>
    <row r="5" spans="1:9" ht="25.5" x14ac:dyDescent="0.2">
      <c r="A5" s="79"/>
      <c r="B5" s="79"/>
      <c r="C5" s="79"/>
      <c r="D5" s="19" t="s">
        <v>3</v>
      </c>
      <c r="E5" s="20" t="s">
        <v>4</v>
      </c>
      <c r="F5" s="19" t="s">
        <v>5</v>
      </c>
      <c r="G5" s="19" t="s">
        <v>6</v>
      </c>
      <c r="H5" s="19" t="s">
        <v>7</v>
      </c>
      <c r="I5" s="69"/>
    </row>
    <row r="6" spans="1:9" x14ac:dyDescent="0.2">
      <c r="A6" s="79"/>
      <c r="B6" s="79"/>
      <c r="C6" s="79"/>
      <c r="D6" s="19" t="s">
        <v>22</v>
      </c>
      <c r="E6" s="19" t="s">
        <v>23</v>
      </c>
      <c r="F6" s="19" t="s">
        <v>8</v>
      </c>
      <c r="G6" s="19" t="s">
        <v>24</v>
      </c>
      <c r="H6" s="19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63" t="s">
        <v>9</v>
      </c>
      <c r="B8" s="61"/>
      <c r="C8" s="62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63" t="s">
        <v>10</v>
      </c>
      <c r="B9" s="61"/>
      <c r="C9" s="62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63" t="s">
        <v>11</v>
      </c>
      <c r="B10" s="61"/>
      <c r="C10" s="62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63" t="s">
        <v>12</v>
      </c>
      <c r="B11" s="61"/>
      <c r="C11" s="62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63" t="s">
        <v>13</v>
      </c>
      <c r="B12" s="61"/>
      <c r="C12" s="62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61" t="s">
        <v>14</v>
      </c>
      <c r="C13" s="62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61" t="s">
        <v>15</v>
      </c>
      <c r="C14" s="62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63" t="s">
        <v>16</v>
      </c>
      <c r="B15" s="61"/>
      <c r="C15" s="62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61" t="s">
        <v>14</v>
      </c>
      <c r="C16" s="62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9" ht="12.75" customHeight="1" x14ac:dyDescent="0.2">
      <c r="A17" s="7"/>
      <c r="B17" s="61" t="s">
        <v>15</v>
      </c>
      <c r="C17" s="62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9" ht="12.75" customHeight="1" x14ac:dyDescent="0.2">
      <c r="A18" s="7"/>
      <c r="B18" s="61" t="s">
        <v>27</v>
      </c>
      <c r="C18" s="62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9" ht="12.75" customHeight="1" x14ac:dyDescent="0.2">
      <c r="A19" s="7"/>
      <c r="B19" s="61" t="s">
        <v>28</v>
      </c>
      <c r="C19" s="62"/>
      <c r="D19" s="23"/>
      <c r="E19" s="23"/>
      <c r="F19" s="23"/>
      <c r="G19" s="23"/>
      <c r="H19" s="23"/>
      <c r="I19" s="23"/>
    </row>
    <row r="20" spans="1:9" ht="12.75" customHeight="1" x14ac:dyDescent="0.2">
      <c r="A20" s="63" t="s">
        <v>17</v>
      </c>
      <c r="B20" s="61"/>
      <c r="C20" s="62"/>
      <c r="D20" s="23">
        <v>28335503.5</v>
      </c>
      <c r="E20" s="23">
        <v>0</v>
      </c>
      <c r="F20" s="23">
        <v>28335503.5</v>
      </c>
      <c r="G20" s="23">
        <v>15023189.439999999</v>
      </c>
      <c r="H20" s="23">
        <v>15009189.439999999</v>
      </c>
      <c r="I20" s="23">
        <v>-13326314.060000001</v>
      </c>
    </row>
    <row r="21" spans="1:9" x14ac:dyDescent="0.2">
      <c r="A21" s="63" t="s">
        <v>18</v>
      </c>
      <c r="B21" s="61"/>
      <c r="C21" s="62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</row>
    <row r="22" spans="1:9" x14ac:dyDescent="0.2">
      <c r="A22" s="63" t="s">
        <v>19</v>
      </c>
      <c r="B22" s="61"/>
      <c r="C22" s="62"/>
      <c r="D22" s="23">
        <v>56645807.359999999</v>
      </c>
      <c r="E22" s="23">
        <v>93.25</v>
      </c>
      <c r="F22" s="23">
        <v>56645900.609999999</v>
      </c>
      <c r="G22" s="23">
        <v>16323421.15</v>
      </c>
      <c r="H22" s="23">
        <v>16323421.15</v>
      </c>
      <c r="I22" s="23">
        <v>-40322386.210000001</v>
      </c>
    </row>
    <row r="23" spans="1:9" ht="13.5" customHeight="1" x14ac:dyDescent="0.2">
      <c r="A23" s="63" t="s">
        <v>20</v>
      </c>
      <c r="B23" s="61"/>
      <c r="C23" s="62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9" x14ac:dyDescent="0.2">
      <c r="A25" s="11"/>
      <c r="B25" s="12"/>
      <c r="C25" s="13" t="s">
        <v>21</v>
      </c>
      <c r="D25" s="48">
        <f>+D8+D9+D10+D12+D15+D20+D21+D22+D23</f>
        <v>84981310.859999999</v>
      </c>
      <c r="E25" s="48">
        <f>+E8+E9+E10+E12+E15+E20+E21+E22+E23</f>
        <v>93.25</v>
      </c>
      <c r="F25" s="48">
        <f>+F8+F9+F10+F12+F15+F20+F21+F22+F23</f>
        <v>84981404.109999999</v>
      </c>
      <c r="G25" s="48">
        <f>+G8+G9+G10+G12+G15+G20+G21+G22+G23</f>
        <v>31346610.59</v>
      </c>
      <c r="H25" s="48">
        <f>+H8+H9+H10+H12+H15+H20+H21+H22+H23</f>
        <v>31332610.59</v>
      </c>
      <c r="I25" s="56">
        <f>+I20+I22</f>
        <v>-53648700.270000003</v>
      </c>
    </row>
    <row r="26" spans="1:9" x14ac:dyDescent="0.2">
      <c r="A26" s="14"/>
      <c r="B26" s="14"/>
      <c r="C26" s="14"/>
      <c r="D26" s="26"/>
      <c r="E26" s="26"/>
      <c r="F26" s="26"/>
      <c r="G26" s="64" t="s">
        <v>29</v>
      </c>
      <c r="H26" s="65"/>
      <c r="I26" s="57"/>
    </row>
    <row r="27" spans="1:9" ht="12.75" customHeight="1" x14ac:dyDescent="0.2">
      <c r="A27" s="3"/>
      <c r="B27" s="3"/>
      <c r="C27" s="3"/>
      <c r="D27" s="27"/>
      <c r="E27" s="27"/>
      <c r="F27" s="27"/>
      <c r="G27" s="27"/>
      <c r="H27" s="27"/>
      <c r="I27" s="27"/>
    </row>
    <row r="28" spans="1:9" x14ac:dyDescent="0.2">
      <c r="A28" s="66" t="s">
        <v>39</v>
      </c>
      <c r="B28" s="66"/>
      <c r="C28" s="66"/>
      <c r="D28" s="68" t="s">
        <v>1</v>
      </c>
      <c r="E28" s="68"/>
      <c r="F28" s="68"/>
      <c r="G28" s="68"/>
      <c r="H28" s="68"/>
      <c r="I28" s="69" t="s">
        <v>2</v>
      </c>
    </row>
    <row r="29" spans="1:9" ht="12.75" customHeight="1" x14ac:dyDescent="0.2">
      <c r="A29" s="66"/>
      <c r="B29" s="66"/>
      <c r="C29" s="66"/>
      <c r="D29" s="19" t="s">
        <v>3</v>
      </c>
      <c r="E29" s="20" t="s">
        <v>4</v>
      </c>
      <c r="F29" s="19" t="s">
        <v>5</v>
      </c>
      <c r="G29" s="19" t="s">
        <v>6</v>
      </c>
      <c r="H29" s="19" t="s">
        <v>7</v>
      </c>
      <c r="I29" s="69"/>
    </row>
    <row r="30" spans="1:9" x14ac:dyDescent="0.2">
      <c r="A30" s="67"/>
      <c r="B30" s="67"/>
      <c r="C30" s="67"/>
      <c r="D30" s="19" t="s">
        <v>22</v>
      </c>
      <c r="E30" s="19" t="s">
        <v>23</v>
      </c>
      <c r="F30" s="19" t="s">
        <v>8</v>
      </c>
      <c r="G30" s="19" t="s">
        <v>24</v>
      </c>
      <c r="H30" s="19" t="s">
        <v>25</v>
      </c>
      <c r="I30" s="19" t="s">
        <v>26</v>
      </c>
    </row>
    <row r="31" spans="1:9" x14ac:dyDescent="0.2">
      <c r="A31" s="36"/>
      <c r="B31" s="37" t="s">
        <v>34</v>
      </c>
      <c r="C31" s="38"/>
      <c r="D31" s="44">
        <f>+D32</f>
        <v>84981310.859999999</v>
      </c>
      <c r="E31" s="44">
        <f t="shared" ref="E31:I31" si="2">+E32</f>
        <v>93.25</v>
      </c>
      <c r="F31" s="44">
        <f t="shared" si="2"/>
        <v>84981404.109999999</v>
      </c>
      <c r="G31" s="44">
        <f t="shared" si="2"/>
        <v>31346610.59</v>
      </c>
      <c r="H31" s="44">
        <f t="shared" si="2"/>
        <v>31332610.59</v>
      </c>
      <c r="I31" s="44">
        <f t="shared" si="2"/>
        <v>-53648700.269999996</v>
      </c>
    </row>
    <row r="32" spans="1:9" x14ac:dyDescent="0.2">
      <c r="A32" s="39">
        <v>1</v>
      </c>
      <c r="B32" s="40" t="s">
        <v>35</v>
      </c>
      <c r="C32" s="41"/>
      <c r="D32" s="44">
        <f>+D33</f>
        <v>84981310.859999999</v>
      </c>
      <c r="E32" s="44">
        <f t="shared" ref="E32:I32" si="3">+E33</f>
        <v>93.25</v>
      </c>
      <c r="F32" s="44">
        <f t="shared" si="3"/>
        <v>84981404.109999999</v>
      </c>
      <c r="G32" s="44">
        <f t="shared" si="3"/>
        <v>31346610.59</v>
      </c>
      <c r="H32" s="44">
        <f t="shared" si="3"/>
        <v>31332610.59</v>
      </c>
      <c r="I32" s="44">
        <f t="shared" si="3"/>
        <v>-53648700.269999996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84981310.859999999</v>
      </c>
      <c r="E33" s="44">
        <f t="shared" ref="E33:I33" si="4">+E34+E36+E38</f>
        <v>93.25</v>
      </c>
      <c r="F33" s="44">
        <f t="shared" si="4"/>
        <v>84981404.109999999</v>
      </c>
      <c r="G33" s="44">
        <f t="shared" si="4"/>
        <v>31346610.59</v>
      </c>
      <c r="H33" s="44">
        <f t="shared" si="4"/>
        <v>31332610.59</v>
      </c>
      <c r="I33" s="44">
        <f t="shared" si="4"/>
        <v>-53648700.269999996</v>
      </c>
    </row>
    <row r="34" spans="1:9" ht="37.5" customHeight="1" x14ac:dyDescent="0.2">
      <c r="A34" s="42" t="s">
        <v>37</v>
      </c>
      <c r="B34" s="52" t="s">
        <v>40</v>
      </c>
      <c r="C34" s="53"/>
      <c r="D34" s="44">
        <f t="shared" ref="D34:I34" si="5">+D35</f>
        <v>28335503.5</v>
      </c>
      <c r="E34" s="48">
        <f t="shared" si="5"/>
        <v>0</v>
      </c>
      <c r="F34" s="45">
        <f t="shared" si="5"/>
        <v>28335503.5</v>
      </c>
      <c r="G34" s="45">
        <f t="shared" si="5"/>
        <v>15023189.439999999</v>
      </c>
      <c r="H34" s="45">
        <f t="shared" si="5"/>
        <v>15009189.439999999</v>
      </c>
      <c r="I34" s="45">
        <f t="shared" si="5"/>
        <v>-13326314.060000001</v>
      </c>
    </row>
    <row r="35" spans="1:9" ht="37.5" customHeight="1" x14ac:dyDescent="0.2">
      <c r="A35" s="43" t="s">
        <v>41</v>
      </c>
      <c r="B35" s="54" t="s">
        <v>42</v>
      </c>
      <c r="C35" s="55"/>
      <c r="D35" s="46">
        <v>28335503.5</v>
      </c>
      <c r="E35" s="23">
        <v>0</v>
      </c>
      <c r="F35" s="47">
        <v>28335503.5</v>
      </c>
      <c r="G35" s="47">
        <v>15023189.439999999</v>
      </c>
      <c r="H35" s="47">
        <v>15009189.439999999</v>
      </c>
      <c r="I35" s="47">
        <v>-13326314.060000001</v>
      </c>
    </row>
    <row r="36" spans="1:9" ht="29.25" customHeight="1" x14ac:dyDescent="0.2">
      <c r="A36" s="39" t="s">
        <v>44</v>
      </c>
      <c r="B36" s="52" t="s">
        <v>45</v>
      </c>
      <c r="C36" s="53"/>
      <c r="D36" s="44">
        <f t="shared" ref="D36:I36" si="6">+D37</f>
        <v>30197807.359999999</v>
      </c>
      <c r="E36" s="45">
        <f t="shared" si="6"/>
        <v>93.25</v>
      </c>
      <c r="F36" s="45">
        <f t="shared" si="6"/>
        <v>30197900.609999999</v>
      </c>
      <c r="G36" s="45">
        <f t="shared" si="6"/>
        <v>9912533.2699999996</v>
      </c>
      <c r="H36" s="45">
        <f t="shared" si="6"/>
        <v>9912533.2699999996</v>
      </c>
      <c r="I36" s="45">
        <f t="shared" si="6"/>
        <v>-20285274.09</v>
      </c>
    </row>
    <row r="37" spans="1:9" ht="26.25" customHeight="1" x14ac:dyDescent="0.2">
      <c r="A37" s="43" t="s">
        <v>46</v>
      </c>
      <c r="B37" s="54" t="s">
        <v>47</v>
      </c>
      <c r="C37" s="55"/>
      <c r="D37" s="46">
        <v>30197807.359999999</v>
      </c>
      <c r="E37" s="47">
        <v>93.25</v>
      </c>
      <c r="F37" s="47">
        <v>30197900.609999999</v>
      </c>
      <c r="G37" s="47">
        <v>9912533.2699999996</v>
      </c>
      <c r="H37" s="47">
        <v>9912533.2699999996</v>
      </c>
      <c r="I37" s="47">
        <v>-20285274.09</v>
      </c>
    </row>
    <row r="38" spans="1:9" ht="28.5" customHeight="1" x14ac:dyDescent="0.2">
      <c r="A38" s="39" t="s">
        <v>38</v>
      </c>
      <c r="B38" s="52" t="s">
        <v>43</v>
      </c>
      <c r="C38" s="53"/>
      <c r="D38" s="44">
        <f>+D39</f>
        <v>26448000</v>
      </c>
      <c r="E38" s="48">
        <f t="shared" ref="E38:I38" si="7">+E39</f>
        <v>0</v>
      </c>
      <c r="F38" s="44">
        <f t="shared" si="7"/>
        <v>26448000</v>
      </c>
      <c r="G38" s="44">
        <f t="shared" si="7"/>
        <v>6410887.8799999999</v>
      </c>
      <c r="H38" s="44">
        <f t="shared" si="7"/>
        <v>6410887.8799999999</v>
      </c>
      <c r="I38" s="44">
        <f t="shared" si="7"/>
        <v>-20037112.120000001</v>
      </c>
    </row>
    <row r="39" spans="1:9" ht="17.25" customHeight="1" x14ac:dyDescent="0.2">
      <c r="A39" s="39" t="s">
        <v>50</v>
      </c>
      <c r="B39" s="52" t="s">
        <v>49</v>
      </c>
      <c r="C39" s="53"/>
      <c r="D39" s="44">
        <f>+D40</f>
        <v>26448000</v>
      </c>
      <c r="E39" s="48">
        <v>0</v>
      </c>
      <c r="F39" s="44">
        <f t="shared" ref="E39:I39" si="8">+F40</f>
        <v>26448000</v>
      </c>
      <c r="G39" s="44">
        <f t="shared" si="8"/>
        <v>6410887.8799999999</v>
      </c>
      <c r="H39" s="44">
        <f t="shared" si="8"/>
        <v>6410887.8799999999</v>
      </c>
      <c r="I39" s="44">
        <f t="shared" si="8"/>
        <v>-20037112.120000001</v>
      </c>
    </row>
    <row r="40" spans="1:9" ht="17.25" customHeight="1" x14ac:dyDescent="0.2">
      <c r="A40" s="39" t="s">
        <v>51</v>
      </c>
      <c r="B40" s="52" t="s">
        <v>52</v>
      </c>
      <c r="C40" s="53"/>
      <c r="D40" s="44">
        <f>+D41</f>
        <v>26448000</v>
      </c>
      <c r="E40" s="48">
        <v>0</v>
      </c>
      <c r="F40" s="45">
        <f>+F41</f>
        <v>26448000</v>
      </c>
      <c r="G40" s="45">
        <f>+G41</f>
        <v>6410887.8799999999</v>
      </c>
      <c r="H40" s="45">
        <f>+H41</f>
        <v>6410887.8799999999</v>
      </c>
      <c r="I40" s="45">
        <f>+I41</f>
        <v>-20037112.120000001</v>
      </c>
    </row>
    <row r="41" spans="1:9" ht="17.25" customHeight="1" x14ac:dyDescent="0.2">
      <c r="A41" s="43" t="s">
        <v>48</v>
      </c>
      <c r="B41" s="54" t="s">
        <v>53</v>
      </c>
      <c r="C41" s="55"/>
      <c r="D41" s="46">
        <v>26448000</v>
      </c>
      <c r="E41" s="23">
        <v>0</v>
      </c>
      <c r="F41" s="47">
        <v>26448000</v>
      </c>
      <c r="G41" s="47">
        <v>6410887.8799999999</v>
      </c>
      <c r="H41" s="47">
        <v>6410887.8799999999</v>
      </c>
      <c r="I41" s="47">
        <v>-20037112.120000001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84981310.859999999</v>
      </c>
      <c r="E43" s="49">
        <f t="shared" ref="E43:H43" si="9">+E31</f>
        <v>93.25</v>
      </c>
      <c r="F43" s="49">
        <f t="shared" si="9"/>
        <v>84981404.109999999</v>
      </c>
      <c r="G43" s="49">
        <f t="shared" si="9"/>
        <v>31346610.59</v>
      </c>
      <c r="H43" s="49">
        <f t="shared" si="9"/>
        <v>31332610.59</v>
      </c>
      <c r="I43" s="56">
        <f>+I31</f>
        <v>-53648700.269999996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58" t="s">
        <v>29</v>
      </c>
      <c r="H44" s="59"/>
      <c r="I44" s="57"/>
    </row>
    <row r="45" spans="1:9" x14ac:dyDescent="0.2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">
      <c r="A46" s="17" t="s">
        <v>31</v>
      </c>
      <c r="B46" s="17"/>
      <c r="C46" s="17"/>
      <c r="D46" s="29"/>
      <c r="E46" s="29"/>
      <c r="F46" s="29"/>
      <c r="G46" s="29"/>
      <c r="H46" s="29"/>
      <c r="I46" s="29"/>
    </row>
  </sheetData>
  <mergeCells count="38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36:C36"/>
    <mergeCell ref="B37:C37"/>
    <mergeCell ref="B39:C39"/>
    <mergeCell ref="B40:C40"/>
    <mergeCell ref="B41:C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2018-06-19T18:43:39Z</cp:lastPrinted>
  <dcterms:created xsi:type="dcterms:W3CDTF">2018-02-01T21:17:48Z</dcterms:created>
  <dcterms:modified xsi:type="dcterms:W3CDTF">2018-06-19T18:43:40Z</dcterms:modified>
</cp:coreProperties>
</file>